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20730" windowHeight="11760" tabRatio="700"/>
  </bookViews>
  <sheets>
    <sheet name="budynki" sheetId="1" r:id="rId1"/>
  </sheets>
  <definedNames>
    <definedName name="_xlnm.Print_Area" localSheetId="0">budynki!$A$1:$I$98</definedName>
  </definedNames>
  <calcPr calcId="124519"/>
</workbook>
</file>

<file path=xl/calcChain.xml><?xml version="1.0" encoding="utf-8"?>
<calcChain xmlns="http://schemas.openxmlformats.org/spreadsheetml/2006/main">
  <c r="E58" i="1"/>
  <c r="E62" l="1"/>
  <c r="E91" l="1"/>
  <c r="E94" l="1"/>
  <c r="E88"/>
  <c r="E85"/>
  <c r="E82"/>
  <c r="E76" l="1"/>
  <c r="E98" s="1"/>
</calcChain>
</file>

<file path=xl/sharedStrings.xml><?xml version="1.0" encoding="utf-8"?>
<sst xmlns="http://schemas.openxmlformats.org/spreadsheetml/2006/main" count="221" uniqueCount="177">
  <si>
    <t>lp.</t>
  </si>
  <si>
    <t>rok budowy</t>
  </si>
  <si>
    <t>lokalizacja (adres)</t>
  </si>
  <si>
    <t>Łącznie</t>
  </si>
  <si>
    <t>1.</t>
  </si>
  <si>
    <t xml:space="preserve">wartość początkowa (księgowa brutto)             </t>
  </si>
  <si>
    <t>nazwa budynku / budowli</t>
  </si>
  <si>
    <t>Wartość odtworzeniowa</t>
  </si>
  <si>
    <t>powierzchnia</t>
  </si>
  <si>
    <t>Konstrukcja</t>
  </si>
  <si>
    <t xml:space="preserve">zabezpieczenia (znane zabiezpieczenia p-poż i przeciw kradzieżowe)                                     </t>
  </si>
  <si>
    <t>Urząd Gminy w Brzeźniu</t>
  </si>
  <si>
    <t>2.</t>
  </si>
  <si>
    <t>Gminny Ośrodek Kultury w Brzeźniu</t>
  </si>
  <si>
    <t>3.</t>
  </si>
  <si>
    <t>Gminna Biblioteka Publiczna w Brzeźniu</t>
  </si>
  <si>
    <t>4.</t>
  </si>
  <si>
    <t>Zakład Gospodarki Komunalnej w Brzeźniu</t>
  </si>
  <si>
    <t>5.</t>
  </si>
  <si>
    <t>6.</t>
  </si>
  <si>
    <t>Publiczne Przedszkole w Barczewie</t>
  </si>
  <si>
    <t>7.</t>
  </si>
  <si>
    <t>8.</t>
  </si>
  <si>
    <t>9.</t>
  </si>
  <si>
    <t>10.</t>
  </si>
  <si>
    <t>Szkoła Podstawowa im. Juliana Tuwima w Ostrowie</t>
  </si>
  <si>
    <t>Centrum Rekreacyjno- Szkoleniowe w Kliczkowie Wielkim</t>
  </si>
  <si>
    <t>11.</t>
  </si>
  <si>
    <t>Liczba pracowników: 4</t>
  </si>
  <si>
    <t>Centrum Rekreacyjno- Szkoleniowe</t>
  </si>
  <si>
    <t>Liczba pracowników: 20</t>
  </si>
  <si>
    <t>Liczba pracowników: 15</t>
  </si>
  <si>
    <t>Liczba pracowników: 21</t>
  </si>
  <si>
    <t>Liczba pracowników: 7</t>
  </si>
  <si>
    <t>Budynek Urzędu Gminy</t>
  </si>
  <si>
    <t>Budynek świetlicy w Woli Brzeźniowskiej</t>
  </si>
  <si>
    <t>Budynek świetlkicy w Ruszkowie</t>
  </si>
  <si>
    <t>Budynek świetlicy w Rybniku</t>
  </si>
  <si>
    <t>Budynek świetlicy w Stefanowie Braczewskim Drugim</t>
  </si>
  <si>
    <t>Budynek świetlicy w Stefanowie Braczewskim Pierwszym</t>
  </si>
  <si>
    <t>Budynek mieszkalny po byłej szkole w nowej Wsi</t>
  </si>
  <si>
    <t>Budynek w Zapolu- Użytkownik klub sportowy</t>
  </si>
  <si>
    <t>Budynek weterynarii w Brzeźniu</t>
  </si>
  <si>
    <t>Budynek po byłym Przedszkolu w Barczewie</t>
  </si>
  <si>
    <t>Budynek garażu obok Urzędu Gminy</t>
  </si>
  <si>
    <t>Hydrofornia Barczew</t>
  </si>
  <si>
    <t>Hydrofornia Nowa Wieś</t>
  </si>
  <si>
    <t>Hydrofornia Ostrów</t>
  </si>
  <si>
    <t>Oczyszczalnia ścieków w Nowej Wsi (kontener)</t>
  </si>
  <si>
    <t>Budynek Przedszkola w Dębołęce</t>
  </si>
  <si>
    <t>Szalet murowany nad zalewem Próba</t>
  </si>
  <si>
    <t>Budynek po komisarciacie policji w Brzeźniu</t>
  </si>
  <si>
    <t>Budynek Garażowe po komisariacie policji w Brzeźńiu</t>
  </si>
  <si>
    <t>Budynek swietlicy w Dębołęce</t>
  </si>
  <si>
    <t>Konstrukcja murowana</t>
  </si>
  <si>
    <t xml:space="preserve">nadzór grupy interwencyjnej, parter okratowany, gaśnice, alarm, </t>
  </si>
  <si>
    <t>Konstrukcja murowana, pokrycie dachowe- papa</t>
  </si>
  <si>
    <t>Konstrukcja murowana, pokrycie dachowe- eternit</t>
  </si>
  <si>
    <t>Konstrukcja murowana, strop drewniany ,pokrycie dachu - dachówka</t>
  </si>
  <si>
    <t>Konstrukcja murowana, strop żelbetowy, pokrycie dachu- eternit</t>
  </si>
  <si>
    <t>Konstrukcja murowana, pokrycie dachu- dachówką</t>
  </si>
  <si>
    <t>Konstrukcja murowana, pokrycie dachu- papa</t>
  </si>
  <si>
    <t>Konstrukcja murowana, strop żelbetowy</t>
  </si>
  <si>
    <t>Konstrukcja murowana, strop i dach drewniany, zabytek</t>
  </si>
  <si>
    <t>Konstrukcja murowana, pokrycie dachowe- blacha</t>
  </si>
  <si>
    <t>początek XX w.</t>
  </si>
  <si>
    <t>Budnyki po kółku rolinyczym w Pyszkowie</t>
  </si>
  <si>
    <t>Centrum Inicjatyw Obywatelskich w Nowej Wsi</t>
  </si>
  <si>
    <t>alarm, gasnice 3 szt. proszkowe</t>
  </si>
  <si>
    <t>dwór z przełomu XIX/XX wieku, przebudowa w 2010 r.</t>
  </si>
  <si>
    <t>98-275 Brzeźnio, Nowa Wieś 36</t>
  </si>
  <si>
    <t>Konstrukcja murowano- drewniana, pokrycie dachowe- blachodachówka</t>
  </si>
  <si>
    <t>brak</t>
  </si>
  <si>
    <t>W budynku OSP</t>
  </si>
  <si>
    <t>ul. Wspólna 45</t>
  </si>
  <si>
    <t>Liczba pracowników: 6</t>
  </si>
  <si>
    <t>Liczba pracowników: 41</t>
  </si>
  <si>
    <t xml:space="preserve">Budynek szkolny i budynki mieszkalne </t>
  </si>
  <si>
    <t>gaśnice - 8, alarm w pracowni komputerowe</t>
  </si>
  <si>
    <t>98-275 Brzeźnio, ul. Szkolna2</t>
  </si>
  <si>
    <t>Budynek szkolny</t>
  </si>
  <si>
    <t>gaśnice - 10, hydranty - 2</t>
  </si>
  <si>
    <t>W budynku SP w Barczewie</t>
  </si>
  <si>
    <t>Budynek należy do UG</t>
  </si>
  <si>
    <t>Liczba pracowników: 3</t>
  </si>
  <si>
    <t>Budynek Szkoły Podstawowej</t>
  </si>
  <si>
    <t>gaśnice, hydrant, czujniki</t>
  </si>
  <si>
    <t>Kliczków Wielki 45 A 98-275 Brzeźnio</t>
  </si>
  <si>
    <t>Konstrukcja murowano- drewniana, pokrycie dachowe- blacha</t>
  </si>
  <si>
    <t>alarm, kraty w dwóch oknach</t>
  </si>
  <si>
    <t>Barczew 2, 98-275 Brzeźnio</t>
  </si>
  <si>
    <t>Konstrukcja murowana, ściany zewnętrzne murowane z cegły pełnej, stropodach ocieplony wełną mineralną, obróbki z blachy, pokrycie dachowe- papa</t>
  </si>
  <si>
    <t xml:space="preserve"> Budynek szkolny parterowy</t>
  </si>
  <si>
    <t>ul.Szkolna 2B 98-275 Brzeźnio</t>
  </si>
  <si>
    <t xml:space="preserve">Budynek przedszkolny           </t>
  </si>
  <si>
    <t>lata 50-60</t>
  </si>
  <si>
    <t>Konstrukcja murowana, stropy żelbetowe, pokrycie dachowe- papa</t>
  </si>
  <si>
    <t>Ostrów 21, 98-275 Brzeźnio</t>
  </si>
  <si>
    <t>alarm, drzwi antywłamaniowe, gaśnice</t>
  </si>
  <si>
    <t>alarm, kraty w oknach, gaśnice</t>
  </si>
  <si>
    <t>Budynek świetlicy w Rembowie</t>
  </si>
  <si>
    <t xml:space="preserve">Zespół Szkół im. Wacławy Matusiaka w Brzeźniu </t>
  </si>
  <si>
    <t>Konstrukcja murowana, pokrycie dachowe-  stropodach</t>
  </si>
  <si>
    <t xml:space="preserve">Budynek mieszkalny w Nowej Wsi   </t>
  </si>
  <si>
    <t>Hydrofornia Brzeźnio</t>
  </si>
  <si>
    <t>Hydrofornia Krzaki</t>
  </si>
  <si>
    <t>Hydrofornia Kliczków Kolonia</t>
  </si>
  <si>
    <t>Cześć budynku (ośrodek zdrowia w Brzeźniu)</t>
  </si>
  <si>
    <t>Przepompownia wody w Pyszkowie (kontener)</t>
  </si>
  <si>
    <t>Komunalny Dom Pogrzebowy w Brzeźniu</t>
  </si>
  <si>
    <t>OSP Gozdy</t>
  </si>
  <si>
    <t>OSP Zapole</t>
  </si>
  <si>
    <t>OSP Kliczków Mały</t>
  </si>
  <si>
    <t>OSP Krzaki</t>
  </si>
  <si>
    <t>OSP Kliczków Wielki</t>
  </si>
  <si>
    <t>OSP Gęsina</t>
  </si>
  <si>
    <t>OSP Pyszków</t>
  </si>
  <si>
    <t>OSP Ostrów</t>
  </si>
  <si>
    <t xml:space="preserve">OSP Barczew </t>
  </si>
  <si>
    <t>OSP Nowa Wieś</t>
  </si>
  <si>
    <t>Budynek stróżówki w Zwierzyńcu</t>
  </si>
  <si>
    <t>Budynek mieszkalny w Nowej Wsi               (lokator p. Kołodziejczyk)</t>
  </si>
  <si>
    <t>Budynek mieszklany po byłe szkole w Gozdach</t>
  </si>
  <si>
    <t>Publiczna Szkoła Podstawowa im. Jana Pawła II w Kliczkowie Wielkim</t>
  </si>
  <si>
    <t>Szkoła Podstawowa im. Zbigniewa Świętochowskiego w Barczewie</t>
  </si>
  <si>
    <t>Publiczne Przedszkole im. Przyjaciół Kubusia Puchatka w Brzeźniu</t>
  </si>
  <si>
    <t>Ogrodzenie z płyt betonowych wraz z bramą metalową placu za budynkiem Urzędu Gminy Brzeźnio</t>
  </si>
  <si>
    <t>98-275 Brzeźnio, ul. Współna 44</t>
  </si>
  <si>
    <t>3a.</t>
  </si>
  <si>
    <t>3b.</t>
  </si>
  <si>
    <t>Barczew 2</t>
  </si>
  <si>
    <t>W budynku Szkoły Podstawowej</t>
  </si>
  <si>
    <t>Filia Gminnej Biblioteki Publicznej w Barczewie</t>
  </si>
  <si>
    <t>Filia Gminnej Biblioteki Publicznej w Kliczkowie Małym</t>
  </si>
  <si>
    <t>Kliczków Mały 15</t>
  </si>
  <si>
    <t>W budynku gminnym</t>
  </si>
  <si>
    <t>12.</t>
  </si>
  <si>
    <t>Gminny Ośrodek Pomocy Społecznej w Brzeźniu</t>
  </si>
  <si>
    <t>Sposób obliczenia wartości odtworzeniowej = budynki administracyjne, budynki szkolne, hale sportowe - 3 460,00 zł/m2, budynki mieszkalne - 2 768,00 zł /m2, świetlice, remizy OSP - 2 076,00 zł/m2, budynki gospodarcze - 1 384,00 zł/m1</t>
  </si>
  <si>
    <t>cesja na WFOŚiGW</t>
  </si>
  <si>
    <t>nie został zakwalifikowany</t>
  </si>
  <si>
    <t xml:space="preserve">Przepompownie ścieków:                          1.Przepompownia  ul. Spacerowa                                      2. Przepompownia ul. Wspólna                      3. Przepompownia ul. Topolowa/Spółdzielcza                   4.Przepompownia przy oczyszczalni                   </t>
  </si>
  <si>
    <t>Oczyszalnia ścieków w Brzeźniu: budynek techniczny, budynek techniczno socjalny, agregat prądotwórczy, ogrodzenie i oświetlenie terenu, w budynku i na terenie alarm i monitoring</t>
  </si>
  <si>
    <t>Boisko wraz z oświetleniem w Brzeźniu (przy Zespole Szkół)</t>
  </si>
  <si>
    <t>cesja WFOŚIGW</t>
  </si>
  <si>
    <t>Załącznik nr 1. Wykaz budynków i budowli</t>
  </si>
  <si>
    <r>
      <t>343 m</t>
    </r>
    <r>
      <rPr>
        <sz val="10"/>
        <rFont val="Czcionka tekstu podstawowego"/>
        <charset val="238"/>
      </rPr>
      <t>²</t>
    </r>
  </si>
  <si>
    <r>
      <t>158 m</t>
    </r>
    <r>
      <rPr>
        <sz val="10"/>
        <rFont val="Czcionka tekstu podstawowego"/>
        <charset val="238"/>
      </rPr>
      <t>²</t>
    </r>
  </si>
  <si>
    <t>Cegła czerwona, kryty blachą</t>
  </si>
  <si>
    <r>
      <t>525m</t>
    </r>
    <r>
      <rPr>
        <sz val="10"/>
        <rFont val="Czcionka tekstu podstawowego"/>
        <charset val="238"/>
      </rPr>
      <t>²</t>
    </r>
  </si>
  <si>
    <t>Biała cegła kryty papą</t>
  </si>
  <si>
    <r>
      <t>390m</t>
    </r>
    <r>
      <rPr>
        <sz val="10"/>
        <rFont val="Czcionka tekstu podstawowego"/>
        <charset val="238"/>
      </rPr>
      <t>²</t>
    </r>
  </si>
  <si>
    <t>Cegła wapienna + pustak, kryty blachą</t>
  </si>
  <si>
    <r>
      <t>331m</t>
    </r>
    <r>
      <rPr>
        <sz val="10"/>
        <rFont val="Czcionka tekstu podstawowego"/>
        <charset val="238"/>
      </rPr>
      <t>²</t>
    </r>
  </si>
  <si>
    <t>Cegła czerwona, kryty papą</t>
  </si>
  <si>
    <r>
      <t>380m</t>
    </r>
    <r>
      <rPr>
        <sz val="10"/>
        <rFont val="Czcionka tekstu podstawowego"/>
        <charset val="238"/>
      </rPr>
      <t>²</t>
    </r>
  </si>
  <si>
    <t>Blok+cegła kryty papa i eternitem</t>
  </si>
  <si>
    <r>
      <t>480m</t>
    </r>
    <r>
      <rPr>
        <sz val="10"/>
        <rFont val="Czcionka tekstu podstawowego"/>
        <charset val="238"/>
      </rPr>
      <t>²</t>
    </r>
  </si>
  <si>
    <t>Biała cegła, kryty papą</t>
  </si>
  <si>
    <t>Cegła, kryty papą</t>
  </si>
  <si>
    <t>brak danych</t>
  </si>
  <si>
    <r>
      <t>1290 m</t>
    </r>
    <r>
      <rPr>
        <sz val="10"/>
        <rFont val="Czcionka tekstu podstawowego"/>
        <charset val="238"/>
      </rPr>
      <t>²</t>
    </r>
  </si>
  <si>
    <t>Konstrukcja murowana,dwukondygnacyjny, podpiwniczony,  pokrycie dachowe- papa</t>
  </si>
  <si>
    <t>Konstrukcja murowana, pokrycie dachowe- blachodachówka</t>
  </si>
  <si>
    <t>w 2013 r. zmiana pokrycia dachowego z papy na blachodachówkę</t>
  </si>
  <si>
    <t>Konstrukcja murowana, stropodach</t>
  </si>
  <si>
    <t>Konstrukcja derwinana,pokryty SIDINGIEM pokrycie dachu- blacha</t>
  </si>
  <si>
    <t xml:space="preserve"> Biblioteka w Kliczkowie Małym</t>
  </si>
  <si>
    <t>Budynek mieszklny w Pyszkowie    (pałac)</t>
  </si>
  <si>
    <t>Konstrukcja drewniana</t>
  </si>
  <si>
    <t>Budynek mieszkalny w Gozdach (cześć będąca właśnością UG)</t>
  </si>
  <si>
    <t>budynek nie użytkowany, stan surowy zamkniety</t>
  </si>
  <si>
    <t>cegła biała kryta eternitem</t>
  </si>
  <si>
    <t>cegła czernowa ,kryty blachą</t>
  </si>
  <si>
    <t>Konstrukcja murowana,kryty blachą</t>
  </si>
  <si>
    <t>użytkowany jako siłownia</t>
  </si>
  <si>
    <t>remont z rozbudową 2011</t>
  </si>
</sst>
</file>

<file path=xl/styles.xml><?xml version="1.0" encoding="utf-8"?>
<styleSheet xmlns="http://schemas.openxmlformats.org/spreadsheetml/2006/main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</numFmts>
  <fonts count="18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u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b/>
      <u/>
      <sz val="10"/>
      <color indexed="9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name val="Arial"/>
      <family val="2"/>
      <charset val="238"/>
    </font>
    <font>
      <sz val="10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3" borderId="6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3" borderId="6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44" fontId="1" fillId="3" borderId="4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/>
    <xf numFmtId="44" fontId="1" fillId="0" borderId="1" xfId="0" applyNumberFormat="1" applyFont="1" applyBorder="1" applyAlignment="1">
      <alignment vertical="center"/>
    </xf>
    <xf numFmtId="4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right" vertical="center"/>
    </xf>
    <xf numFmtId="44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164" fontId="1" fillId="0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 wrapText="1"/>
    </xf>
    <xf numFmtId="44" fontId="7" fillId="2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4" fontId="1" fillId="0" borderId="0" xfId="0" applyNumberFormat="1" applyFont="1"/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/>
    <xf numFmtId="0" fontId="1" fillId="0" borderId="0" xfId="0" applyFont="1" applyBorder="1" applyAlignment="1">
      <alignment horizontal="left" wrapText="1"/>
    </xf>
    <xf numFmtId="0" fontId="1" fillId="0" borderId="0" xfId="0" applyFont="1" applyBorder="1"/>
    <xf numFmtId="164" fontId="7" fillId="2" borderId="2" xfId="0" applyNumberFormat="1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right" vertical="center"/>
    </xf>
    <xf numFmtId="44" fontId="7" fillId="2" borderId="2" xfId="0" applyNumberFormat="1" applyFont="1" applyFill="1" applyBorder="1" applyAlignment="1">
      <alignment horizontal="right"/>
    </xf>
    <xf numFmtId="164" fontId="7" fillId="2" borderId="2" xfId="0" applyNumberFormat="1" applyFont="1" applyFill="1" applyBorder="1" applyAlignment="1">
      <alignment horizontal="right"/>
    </xf>
    <xf numFmtId="0" fontId="11" fillId="2" borderId="2" xfId="0" applyFont="1" applyFill="1" applyBorder="1"/>
    <xf numFmtId="0" fontId="11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horizontal="right" vertical="center" wrapText="1"/>
    </xf>
    <xf numFmtId="2" fontId="1" fillId="0" borderId="0" xfId="0" applyNumberFormat="1" applyFont="1"/>
    <xf numFmtId="44" fontId="1" fillId="0" borderId="0" xfId="0" applyNumberFormat="1" applyFont="1" applyAlignment="1">
      <alignment vertical="center"/>
    </xf>
    <xf numFmtId="44" fontId="1" fillId="0" borderId="1" xfId="0" applyNumberFormat="1" applyFont="1" applyFill="1" applyBorder="1" applyAlignment="1">
      <alignment horizontal="right" vertical="center"/>
    </xf>
    <xf numFmtId="2" fontId="1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wrapText="1"/>
    </xf>
    <xf numFmtId="164" fontId="2" fillId="0" borderId="0" xfId="0" applyNumberFormat="1" applyFont="1" applyFill="1" applyAlignment="1">
      <alignment horizontal="right" vertical="center"/>
    </xf>
    <xf numFmtId="44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1" fillId="0" borderId="0" xfId="0" applyFont="1" applyBorder="1" applyAlignment="1">
      <alignment horizontal="center" vertical="center" textRotation="180"/>
    </xf>
    <xf numFmtId="0" fontId="1" fillId="0" borderId="0" xfId="0" applyFont="1" applyFill="1" applyBorder="1" applyAlignment="1">
      <alignment vertical="center"/>
    </xf>
    <xf numFmtId="44" fontId="1" fillId="0" borderId="0" xfId="0" applyNumberFormat="1" applyFont="1" applyBorder="1" applyAlignment="1">
      <alignment vertical="center"/>
    </xf>
    <xf numFmtId="4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44" fontId="7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164" fontId="2" fillId="0" borderId="0" xfId="0" applyNumberFormat="1" applyFont="1" applyFill="1" applyAlignment="1">
      <alignment horizontal="right" wrapText="1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44" fontId="1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44" fontId="2" fillId="3" borderId="1" xfId="0" applyNumberFormat="1" applyFont="1" applyFill="1" applyBorder="1" applyAlignment="1">
      <alignment vertical="center" wrapText="1"/>
    </xf>
    <xf numFmtId="44" fontId="12" fillId="0" borderId="1" xfId="0" applyNumberFormat="1" applyFont="1" applyBorder="1" applyAlignment="1">
      <alignment vertical="center"/>
    </xf>
    <xf numFmtId="44" fontId="3" fillId="2" borderId="2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2" fillId="0" borderId="1" xfId="0" applyFont="1" applyBorder="1" applyAlignment="1">
      <alignment vertical="center" wrapText="1"/>
    </xf>
    <xf numFmtId="0" fontId="5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44" fontId="12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2" fillId="3" borderId="6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44" fontId="12" fillId="3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44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8" fontId="1" fillId="3" borderId="1" xfId="0" applyNumberFormat="1" applyFont="1" applyFill="1" applyBorder="1" applyAlignment="1">
      <alignment vertical="center"/>
    </xf>
    <xf numFmtId="0" fontId="1" fillId="3" borderId="0" xfId="0" applyFont="1" applyFill="1"/>
    <xf numFmtId="0" fontId="5" fillId="3" borderId="0" xfId="0" applyFont="1" applyFill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/>
    <xf numFmtId="0" fontId="2" fillId="3" borderId="9" xfId="0" applyFont="1" applyFill="1" applyBorder="1" applyAlignment="1">
      <alignment vertical="center"/>
    </xf>
    <xf numFmtId="0" fontId="2" fillId="3" borderId="0" xfId="0" applyFont="1" applyFill="1"/>
    <xf numFmtId="0" fontId="15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 wrapText="1"/>
    </xf>
    <xf numFmtId="44" fontId="16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4" fontId="1" fillId="3" borderId="3" xfId="0" applyNumberFormat="1" applyFont="1" applyFill="1" applyBorder="1" applyAlignment="1">
      <alignment horizontal="center" vertical="center"/>
    </xf>
    <xf numFmtId="44" fontId="1" fillId="3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4" fontId="1" fillId="0" borderId="3" xfId="0" applyNumberFormat="1" applyFont="1" applyBorder="1" applyAlignment="1">
      <alignment horizontal="center" vertical="center"/>
    </xf>
    <xf numFmtId="44" fontId="1" fillId="0" borderId="2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14" fillId="0" borderId="0" xfId="0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>
    <pageSetUpPr fitToPage="1"/>
  </sheetPr>
  <dimension ref="A1:M117"/>
  <sheetViews>
    <sheetView tabSelected="1" view="pageBreakPreview" topLeftCell="A4" zoomScale="80" zoomScaleNormal="80" zoomScaleSheetLayoutView="80" workbookViewId="0">
      <selection activeCell="E98" sqref="E98"/>
    </sheetView>
  </sheetViews>
  <sheetFormatPr defaultRowHeight="12.75"/>
  <cols>
    <col min="1" max="1" width="3.85546875" style="19" bestFit="1" customWidth="1"/>
    <col min="2" max="2" width="36.85546875" style="20" customWidth="1"/>
    <col min="3" max="3" width="15.28515625" style="21" customWidth="1"/>
    <col min="4" max="4" width="21" style="22" customWidth="1"/>
    <col min="5" max="5" width="19.5703125" style="23" customWidth="1"/>
    <col min="6" max="6" width="19.5703125" style="24" customWidth="1"/>
    <col min="7" max="7" width="32.7109375" style="19" customWidth="1"/>
    <col min="8" max="8" width="32.7109375" style="54" customWidth="1"/>
    <col min="9" max="9" width="36.5703125" style="19" customWidth="1"/>
    <col min="10" max="10" width="16.5703125" style="14" customWidth="1"/>
    <col min="11" max="11" width="9.140625" style="14"/>
    <col min="12" max="12" width="16.85546875" style="14" bestFit="1" customWidth="1"/>
    <col min="13" max="13" width="15.7109375" style="14" bestFit="1" customWidth="1"/>
    <col min="14" max="16384" width="9.140625" style="14"/>
  </cols>
  <sheetData>
    <row r="1" spans="1:13" s="81" customFormat="1">
      <c r="B1" s="105" t="s">
        <v>145</v>
      </c>
      <c r="C1" s="20"/>
      <c r="D1" s="106"/>
      <c r="E1" s="22"/>
      <c r="F1" s="22"/>
      <c r="G1" s="22"/>
      <c r="H1" s="20"/>
      <c r="I1" s="20"/>
      <c r="J1" s="20"/>
    </row>
    <row r="2" spans="1:13">
      <c r="H2" s="140"/>
      <c r="I2" s="140"/>
    </row>
    <row r="3" spans="1:13" s="95" customFormat="1" ht="24" customHeight="1">
      <c r="A3" s="141" t="s">
        <v>138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3" ht="66.75" customHeight="1">
      <c r="A4" s="25" t="s">
        <v>0</v>
      </c>
      <c r="B4" s="25" t="s">
        <v>6</v>
      </c>
      <c r="C4" s="25" t="s">
        <v>1</v>
      </c>
      <c r="D4" s="63" t="s">
        <v>5</v>
      </c>
      <c r="E4" s="64" t="s">
        <v>7</v>
      </c>
      <c r="F4" s="63" t="s">
        <v>8</v>
      </c>
      <c r="G4" s="25" t="s">
        <v>10</v>
      </c>
      <c r="H4" s="25" t="s">
        <v>9</v>
      </c>
      <c r="I4" s="25" t="s">
        <v>2</v>
      </c>
    </row>
    <row r="5" spans="1:13" ht="30.75" customHeight="1">
      <c r="A5" s="69" t="s">
        <v>4</v>
      </c>
      <c r="B5" s="124" t="s">
        <v>11</v>
      </c>
      <c r="C5" s="125"/>
      <c r="D5" s="125"/>
      <c r="E5" s="125"/>
      <c r="F5" s="125"/>
      <c r="G5" s="126"/>
      <c r="H5" s="26"/>
      <c r="I5" s="27" t="s">
        <v>32</v>
      </c>
      <c r="J5" s="28"/>
    </row>
    <row r="6" spans="1:13" s="99" customFormat="1" ht="30.75" customHeight="1">
      <c r="A6" s="114">
        <v>1</v>
      </c>
      <c r="B6" s="118" t="s">
        <v>34</v>
      </c>
      <c r="C6" s="114">
        <v>1983</v>
      </c>
      <c r="D6" s="116"/>
      <c r="E6" s="96">
        <v>3000000</v>
      </c>
      <c r="F6" s="114" t="s">
        <v>161</v>
      </c>
      <c r="G6" s="110" t="s">
        <v>55</v>
      </c>
      <c r="H6" s="110" t="s">
        <v>162</v>
      </c>
      <c r="I6" s="112"/>
      <c r="J6" s="104" t="s">
        <v>139</v>
      </c>
    </row>
    <row r="7" spans="1:13" s="99" customFormat="1" ht="26.25" customHeight="1">
      <c r="A7" s="115"/>
      <c r="B7" s="119"/>
      <c r="C7" s="115"/>
      <c r="D7" s="117"/>
      <c r="E7" s="96">
        <v>677500</v>
      </c>
      <c r="F7" s="115"/>
      <c r="G7" s="111"/>
      <c r="H7" s="111"/>
      <c r="I7" s="113"/>
      <c r="J7" s="100"/>
    </row>
    <row r="8" spans="1:13" s="99" customFormat="1" ht="30.75" customHeight="1">
      <c r="A8" s="71">
        <v>2</v>
      </c>
      <c r="B8" s="3" t="s">
        <v>35</v>
      </c>
      <c r="C8" s="97"/>
      <c r="D8" s="101"/>
      <c r="E8" s="96">
        <v>50000</v>
      </c>
      <c r="F8" s="97"/>
      <c r="G8" s="97"/>
      <c r="H8" s="3" t="s">
        <v>163</v>
      </c>
      <c r="I8" s="109" t="s">
        <v>164</v>
      </c>
    </row>
    <row r="9" spans="1:13" s="99" customFormat="1" ht="30.75" customHeight="1">
      <c r="A9" s="71">
        <v>3</v>
      </c>
      <c r="B9" s="3" t="s">
        <v>100</v>
      </c>
      <c r="C9" s="97"/>
      <c r="D9" s="101"/>
      <c r="E9" s="96">
        <v>50000</v>
      </c>
      <c r="F9" s="97"/>
      <c r="G9" s="97"/>
      <c r="H9" s="3" t="s">
        <v>56</v>
      </c>
      <c r="I9" s="102"/>
    </row>
    <row r="10" spans="1:13" s="99" customFormat="1" ht="30.75" customHeight="1">
      <c r="A10" s="71">
        <v>4</v>
      </c>
      <c r="B10" s="3" t="s">
        <v>36</v>
      </c>
      <c r="C10" s="97"/>
      <c r="D10" s="101"/>
      <c r="E10" s="96">
        <v>50000</v>
      </c>
      <c r="F10" s="97"/>
      <c r="G10" s="97"/>
      <c r="H10" s="3" t="s">
        <v>102</v>
      </c>
      <c r="I10" s="102"/>
    </row>
    <row r="11" spans="1:13" s="99" customFormat="1" ht="30.75" customHeight="1">
      <c r="A11" s="71">
        <v>5</v>
      </c>
      <c r="B11" s="3" t="s">
        <v>37</v>
      </c>
      <c r="C11" s="97"/>
      <c r="D11" s="101"/>
      <c r="E11" s="96">
        <v>50000</v>
      </c>
      <c r="F11" s="97"/>
      <c r="G11" s="97"/>
      <c r="H11" s="3" t="s">
        <v>57</v>
      </c>
      <c r="I11" s="102"/>
    </row>
    <row r="12" spans="1:13" s="99" customFormat="1" ht="30.75" customHeight="1">
      <c r="A12" s="71">
        <v>6</v>
      </c>
      <c r="B12" s="3" t="s">
        <v>38</v>
      </c>
      <c r="C12" s="97"/>
      <c r="D12" s="101"/>
      <c r="E12" s="96">
        <v>50000</v>
      </c>
      <c r="F12" s="97">
        <v>92.56</v>
      </c>
      <c r="G12" s="97"/>
      <c r="H12" s="3" t="s">
        <v>57</v>
      </c>
      <c r="I12" s="102"/>
    </row>
    <row r="13" spans="1:13" s="99" customFormat="1" ht="30.75" customHeight="1">
      <c r="A13" s="71">
        <v>7</v>
      </c>
      <c r="B13" s="3" t="s">
        <v>39</v>
      </c>
      <c r="C13" s="97"/>
      <c r="D13" s="101"/>
      <c r="E13" s="96">
        <v>50000</v>
      </c>
      <c r="F13" s="97"/>
      <c r="G13" s="97"/>
      <c r="H13" s="3" t="s">
        <v>54</v>
      </c>
      <c r="I13" s="102"/>
    </row>
    <row r="14" spans="1:13" s="99" customFormat="1" ht="30.75" customHeight="1">
      <c r="A14" s="71">
        <v>8</v>
      </c>
      <c r="B14" s="3" t="s">
        <v>103</v>
      </c>
      <c r="C14" s="97">
        <v>1930</v>
      </c>
      <c r="D14" s="96"/>
      <c r="E14" s="96">
        <v>30000</v>
      </c>
      <c r="F14" s="97">
        <v>77.400000000000006</v>
      </c>
      <c r="G14" s="97"/>
      <c r="H14" s="3" t="s">
        <v>58</v>
      </c>
      <c r="I14" s="102"/>
    </row>
    <row r="15" spans="1:13" s="99" customFormat="1" ht="30.75" customHeight="1">
      <c r="A15" s="71">
        <v>9</v>
      </c>
      <c r="B15" s="3" t="s">
        <v>121</v>
      </c>
      <c r="C15" s="97"/>
      <c r="D15" s="96"/>
      <c r="E15" s="96">
        <v>26000</v>
      </c>
      <c r="F15" s="97">
        <v>45</v>
      </c>
      <c r="G15" s="97"/>
      <c r="H15" s="3" t="s">
        <v>59</v>
      </c>
      <c r="I15" s="102"/>
    </row>
    <row r="16" spans="1:13" s="99" customFormat="1" ht="30.75" customHeight="1">
      <c r="A16" s="71">
        <v>10</v>
      </c>
      <c r="B16" s="3" t="s">
        <v>40</v>
      </c>
      <c r="C16" s="97"/>
      <c r="D16" s="96"/>
      <c r="E16" s="96">
        <v>100000</v>
      </c>
      <c r="F16" s="97">
        <v>50</v>
      </c>
      <c r="G16" s="97"/>
      <c r="H16" s="3" t="s">
        <v>60</v>
      </c>
      <c r="I16" s="102"/>
    </row>
    <row r="17" spans="1:10" s="99" customFormat="1" ht="30.75" customHeight="1">
      <c r="A17" s="71">
        <v>11</v>
      </c>
      <c r="B17" s="3" t="s">
        <v>41</v>
      </c>
      <c r="C17" s="97">
        <v>1919</v>
      </c>
      <c r="D17" s="96"/>
      <c r="E17" s="96">
        <v>50000</v>
      </c>
      <c r="F17" s="97"/>
      <c r="G17" s="97"/>
      <c r="H17" s="3" t="s">
        <v>166</v>
      </c>
      <c r="I17" s="102"/>
    </row>
    <row r="18" spans="1:10" s="99" customFormat="1" ht="30.75" customHeight="1">
      <c r="A18" s="71">
        <v>12</v>
      </c>
      <c r="B18" s="3" t="s">
        <v>42</v>
      </c>
      <c r="C18" s="97"/>
      <c r="D18" s="96"/>
      <c r="E18" s="96">
        <v>300000</v>
      </c>
      <c r="F18" s="97">
        <v>494</v>
      </c>
      <c r="G18" s="97"/>
      <c r="H18" s="3" t="s">
        <v>61</v>
      </c>
      <c r="I18" s="102"/>
    </row>
    <row r="19" spans="1:10" s="99" customFormat="1" ht="30.75" customHeight="1">
      <c r="A19" s="71">
        <v>13</v>
      </c>
      <c r="B19" s="3" t="s">
        <v>167</v>
      </c>
      <c r="C19" s="97"/>
      <c r="D19" s="96"/>
      <c r="E19" s="96">
        <v>46000</v>
      </c>
      <c r="F19" s="97">
        <v>133</v>
      </c>
      <c r="G19" s="97"/>
      <c r="H19" s="3" t="s">
        <v>61</v>
      </c>
      <c r="I19" s="102"/>
    </row>
    <row r="20" spans="1:10" s="99" customFormat="1" ht="30.75" customHeight="1">
      <c r="A20" s="71">
        <v>14</v>
      </c>
      <c r="B20" s="3" t="s">
        <v>122</v>
      </c>
      <c r="C20" s="97">
        <v>1956</v>
      </c>
      <c r="D20" s="96"/>
      <c r="E20" s="96">
        <v>400000</v>
      </c>
      <c r="F20" s="97"/>
      <c r="G20" s="97"/>
      <c r="H20" s="3" t="s">
        <v>59</v>
      </c>
      <c r="I20" s="102"/>
    </row>
    <row r="21" spans="1:10" s="99" customFormat="1" ht="30.75" customHeight="1">
      <c r="A21" s="71">
        <v>15</v>
      </c>
      <c r="B21" s="3" t="s">
        <v>43</v>
      </c>
      <c r="C21" s="97">
        <v>1977</v>
      </c>
      <c r="D21" s="96"/>
      <c r="E21" s="96">
        <v>60000</v>
      </c>
      <c r="F21" s="97"/>
      <c r="G21" s="97"/>
      <c r="H21" s="3" t="s">
        <v>62</v>
      </c>
      <c r="I21" s="102"/>
    </row>
    <row r="22" spans="1:10" s="99" customFormat="1" ht="30.75" customHeight="1">
      <c r="A22" s="71">
        <v>16</v>
      </c>
      <c r="B22" s="3" t="s">
        <v>44</v>
      </c>
      <c r="C22" s="97">
        <v>1992</v>
      </c>
      <c r="D22" s="96"/>
      <c r="E22" s="96">
        <v>20000</v>
      </c>
      <c r="F22" s="97"/>
      <c r="G22" s="97"/>
      <c r="H22" s="3" t="s">
        <v>165</v>
      </c>
      <c r="I22" s="102"/>
    </row>
    <row r="23" spans="1:10" s="99" customFormat="1" ht="30.75" customHeight="1">
      <c r="A23" s="71">
        <v>17</v>
      </c>
      <c r="B23" s="3" t="s">
        <v>120</v>
      </c>
      <c r="C23" s="97"/>
      <c r="D23" s="96"/>
      <c r="E23" s="96">
        <v>15000</v>
      </c>
      <c r="F23" s="97"/>
      <c r="G23" s="97"/>
      <c r="H23" s="3" t="s">
        <v>54</v>
      </c>
      <c r="I23" s="102"/>
    </row>
    <row r="24" spans="1:10" s="99" customFormat="1" ht="30.75" customHeight="1">
      <c r="A24" s="114">
        <v>18</v>
      </c>
      <c r="B24" s="118" t="s">
        <v>104</v>
      </c>
      <c r="C24" s="114"/>
      <c r="D24" s="116"/>
      <c r="E24" s="96">
        <v>170000</v>
      </c>
      <c r="F24" s="114"/>
      <c r="G24" s="114"/>
      <c r="H24" s="110" t="s">
        <v>54</v>
      </c>
      <c r="I24" s="112"/>
      <c r="J24" s="104" t="s">
        <v>139</v>
      </c>
    </row>
    <row r="25" spans="1:10" s="99" customFormat="1" ht="32.25" customHeight="1">
      <c r="A25" s="115"/>
      <c r="B25" s="119"/>
      <c r="C25" s="115"/>
      <c r="D25" s="117"/>
      <c r="E25" s="96">
        <v>1640800</v>
      </c>
      <c r="F25" s="115"/>
      <c r="G25" s="115"/>
      <c r="H25" s="111"/>
      <c r="I25" s="113"/>
      <c r="J25" s="100"/>
    </row>
    <row r="26" spans="1:10" s="99" customFormat="1" ht="30.75" customHeight="1">
      <c r="A26" s="71">
        <v>19</v>
      </c>
      <c r="B26" s="3" t="s">
        <v>45</v>
      </c>
      <c r="C26" s="97"/>
      <c r="D26" s="96"/>
      <c r="E26" s="96">
        <v>100000</v>
      </c>
      <c r="F26" s="97"/>
      <c r="G26" s="97"/>
      <c r="H26" s="3" t="s">
        <v>54</v>
      </c>
      <c r="I26" s="102"/>
    </row>
    <row r="27" spans="1:10" s="99" customFormat="1" ht="30.75" customHeight="1">
      <c r="A27" s="71">
        <v>20</v>
      </c>
      <c r="B27" s="3" t="s">
        <v>46</v>
      </c>
      <c r="C27" s="97"/>
      <c r="D27" s="96"/>
      <c r="E27" s="96">
        <v>100000</v>
      </c>
      <c r="F27" s="97"/>
      <c r="G27" s="97"/>
      <c r="H27" s="3" t="s">
        <v>54</v>
      </c>
      <c r="I27" s="102"/>
    </row>
    <row r="28" spans="1:10" s="99" customFormat="1" ht="30.75" customHeight="1">
      <c r="A28" s="71">
        <v>21</v>
      </c>
      <c r="B28" s="3" t="s">
        <v>105</v>
      </c>
      <c r="C28" s="97"/>
      <c r="D28" s="96"/>
      <c r="E28" s="96">
        <v>100000</v>
      </c>
      <c r="F28" s="97"/>
      <c r="G28" s="97"/>
      <c r="H28" s="3" t="s">
        <v>54</v>
      </c>
      <c r="I28" s="102"/>
    </row>
    <row r="29" spans="1:10" s="99" customFormat="1" ht="30.75" customHeight="1">
      <c r="A29" s="71">
        <v>22</v>
      </c>
      <c r="B29" s="3" t="s">
        <v>47</v>
      </c>
      <c r="C29" s="97"/>
      <c r="D29" s="96"/>
      <c r="E29" s="96">
        <v>100000</v>
      </c>
      <c r="F29" s="97"/>
      <c r="G29" s="97"/>
      <c r="H29" s="3" t="s">
        <v>54</v>
      </c>
      <c r="I29" s="102"/>
    </row>
    <row r="30" spans="1:10" s="99" customFormat="1" ht="30.75" customHeight="1">
      <c r="A30" s="71">
        <v>23</v>
      </c>
      <c r="B30" s="3" t="s">
        <v>106</v>
      </c>
      <c r="C30" s="97"/>
      <c r="D30" s="96"/>
      <c r="E30" s="96">
        <v>100000</v>
      </c>
      <c r="F30" s="97"/>
      <c r="G30" s="97"/>
      <c r="H30" s="3" t="s">
        <v>54</v>
      </c>
      <c r="I30" s="102"/>
    </row>
    <row r="31" spans="1:10" s="99" customFormat="1" ht="30.75" customHeight="1">
      <c r="A31" s="71">
        <v>24</v>
      </c>
      <c r="B31" s="3" t="s">
        <v>48</v>
      </c>
      <c r="C31" s="97"/>
      <c r="D31" s="96"/>
      <c r="E31" s="96">
        <v>73000</v>
      </c>
      <c r="F31" s="97"/>
      <c r="G31" s="97"/>
      <c r="H31" s="3" t="s">
        <v>54</v>
      </c>
      <c r="I31" s="102"/>
    </row>
    <row r="32" spans="1:10" s="99" customFormat="1" ht="30.75" customHeight="1">
      <c r="A32" s="71">
        <v>25</v>
      </c>
      <c r="B32" s="3" t="s">
        <v>108</v>
      </c>
      <c r="C32" s="97"/>
      <c r="D32" s="96"/>
      <c r="E32" s="96">
        <v>60000</v>
      </c>
      <c r="F32" s="97"/>
      <c r="G32" s="97"/>
      <c r="H32" s="3" t="s">
        <v>54</v>
      </c>
      <c r="I32" s="102"/>
    </row>
    <row r="33" spans="1:10" s="99" customFormat="1" ht="30.75" customHeight="1">
      <c r="A33" s="71">
        <v>26</v>
      </c>
      <c r="B33" s="3" t="s">
        <v>49</v>
      </c>
      <c r="C33" s="97"/>
      <c r="D33" s="96"/>
      <c r="E33" s="96">
        <v>68000</v>
      </c>
      <c r="F33" s="97"/>
      <c r="G33" s="97"/>
      <c r="H33" s="3" t="s">
        <v>54</v>
      </c>
      <c r="I33" s="109" t="s">
        <v>171</v>
      </c>
    </row>
    <row r="34" spans="1:10" s="99" customFormat="1" ht="30.75" customHeight="1">
      <c r="A34" s="71">
        <v>27</v>
      </c>
      <c r="B34" s="3" t="s">
        <v>168</v>
      </c>
      <c r="C34" s="97">
        <v>1803</v>
      </c>
      <c r="D34" s="96"/>
      <c r="E34" s="96">
        <v>2000000</v>
      </c>
      <c r="F34" s="97">
        <v>687</v>
      </c>
      <c r="G34" s="97"/>
      <c r="H34" s="3" t="s">
        <v>63</v>
      </c>
      <c r="I34" s="102"/>
    </row>
    <row r="35" spans="1:10" s="99" customFormat="1" ht="30.75" customHeight="1">
      <c r="A35" s="114">
        <v>28</v>
      </c>
      <c r="B35" s="110" t="s">
        <v>109</v>
      </c>
      <c r="C35" s="114">
        <v>2002</v>
      </c>
      <c r="D35" s="96">
        <v>352000</v>
      </c>
      <c r="E35" s="116"/>
      <c r="F35" s="114"/>
      <c r="G35" s="114"/>
      <c r="H35" s="110" t="s">
        <v>64</v>
      </c>
      <c r="I35" s="112"/>
      <c r="J35" s="99" t="s">
        <v>140</v>
      </c>
    </row>
    <row r="36" spans="1:10" s="99" customFormat="1" ht="30.75" customHeight="1">
      <c r="A36" s="115"/>
      <c r="B36" s="111"/>
      <c r="C36" s="115"/>
      <c r="D36" s="96">
        <v>8200</v>
      </c>
      <c r="E36" s="117"/>
      <c r="F36" s="115"/>
      <c r="G36" s="115"/>
      <c r="H36" s="111"/>
      <c r="I36" s="113"/>
      <c r="J36" s="100"/>
    </row>
    <row r="37" spans="1:10" ht="30.75" customHeight="1">
      <c r="A37" s="94">
        <v>29</v>
      </c>
      <c r="B37" s="18" t="s">
        <v>50</v>
      </c>
      <c r="C37" s="10"/>
      <c r="D37" s="15"/>
      <c r="E37" s="15">
        <v>25000</v>
      </c>
      <c r="F37" s="10"/>
      <c r="G37" s="10"/>
      <c r="H37" s="17" t="s">
        <v>54</v>
      </c>
      <c r="I37" s="5"/>
    </row>
    <row r="38" spans="1:10" ht="30.75" customHeight="1">
      <c r="A38" s="94">
        <v>30</v>
      </c>
      <c r="B38" s="18" t="s">
        <v>170</v>
      </c>
      <c r="C38" s="10" t="s">
        <v>65</v>
      </c>
      <c r="D38" s="15"/>
      <c r="E38" s="16">
        <v>50000</v>
      </c>
      <c r="F38" s="10">
        <v>45</v>
      </c>
      <c r="G38" s="10"/>
      <c r="H38" s="17" t="s">
        <v>169</v>
      </c>
      <c r="I38" s="5"/>
    </row>
    <row r="39" spans="1:10" ht="30.75" customHeight="1">
      <c r="A39" s="94">
        <v>31</v>
      </c>
      <c r="B39" s="18" t="s">
        <v>66</v>
      </c>
      <c r="C39" s="10"/>
      <c r="D39" s="15"/>
      <c r="E39" s="15">
        <v>70000</v>
      </c>
      <c r="F39" s="10"/>
      <c r="G39" s="10"/>
      <c r="H39" s="17" t="s">
        <v>56</v>
      </c>
      <c r="I39" s="5"/>
    </row>
    <row r="40" spans="1:10" ht="30.75" customHeight="1">
      <c r="A40" s="94">
        <v>32</v>
      </c>
      <c r="B40" s="18" t="s">
        <v>107</v>
      </c>
      <c r="C40" s="10"/>
      <c r="D40" s="16">
        <v>99982</v>
      </c>
      <c r="E40" s="16"/>
      <c r="F40" s="10">
        <v>114.52</v>
      </c>
      <c r="G40" s="10"/>
      <c r="H40" s="17" t="s">
        <v>54</v>
      </c>
      <c r="I40" s="5"/>
    </row>
    <row r="41" spans="1:10" ht="30.75" customHeight="1">
      <c r="A41" s="94">
        <v>33</v>
      </c>
      <c r="B41" s="18" t="s">
        <v>51</v>
      </c>
      <c r="C41" s="10"/>
      <c r="D41" s="15"/>
      <c r="E41" s="74">
        <v>289007.96999999997</v>
      </c>
      <c r="F41" s="10"/>
      <c r="G41" s="10"/>
      <c r="H41" s="17" t="s">
        <v>54</v>
      </c>
      <c r="I41" s="5" t="s">
        <v>175</v>
      </c>
    </row>
    <row r="42" spans="1:10" ht="30.75" customHeight="1">
      <c r="A42" s="94">
        <v>34</v>
      </c>
      <c r="B42" s="18" t="s">
        <v>52</v>
      </c>
      <c r="C42" s="10"/>
      <c r="D42" s="15"/>
      <c r="E42" s="16">
        <v>10000</v>
      </c>
      <c r="F42" s="10"/>
      <c r="G42" s="10"/>
      <c r="H42" s="17" t="s">
        <v>54</v>
      </c>
      <c r="I42" s="5"/>
    </row>
    <row r="43" spans="1:10" ht="39" customHeight="1">
      <c r="A43" s="94">
        <v>35</v>
      </c>
      <c r="B43" s="18" t="s">
        <v>53</v>
      </c>
      <c r="C43" s="17" t="s">
        <v>176</v>
      </c>
      <c r="D43" s="15"/>
      <c r="E43" s="15">
        <v>500000</v>
      </c>
      <c r="F43" s="10"/>
      <c r="G43" s="10"/>
      <c r="H43" s="17" t="s">
        <v>174</v>
      </c>
      <c r="I43" s="5"/>
    </row>
    <row r="44" spans="1:10" ht="30.75" customHeight="1">
      <c r="A44" s="94">
        <v>36</v>
      </c>
      <c r="B44" s="18" t="s">
        <v>110</v>
      </c>
      <c r="C44" s="10"/>
      <c r="D44" s="15"/>
      <c r="E44" s="16">
        <v>200000</v>
      </c>
      <c r="F44" s="10" t="s">
        <v>160</v>
      </c>
      <c r="G44" s="10"/>
      <c r="H44" s="17" t="s">
        <v>173</v>
      </c>
      <c r="I44" s="5"/>
    </row>
    <row r="45" spans="1:10" ht="30.75" customHeight="1">
      <c r="A45" s="94">
        <v>37</v>
      </c>
      <c r="B45" s="18" t="s">
        <v>111</v>
      </c>
      <c r="C45" s="10"/>
      <c r="D45" s="15"/>
      <c r="E45" s="16">
        <v>400000</v>
      </c>
      <c r="F45" s="10" t="s">
        <v>160</v>
      </c>
      <c r="G45" s="10"/>
      <c r="H45" s="17" t="s">
        <v>159</v>
      </c>
      <c r="I45" s="5"/>
    </row>
    <row r="46" spans="1:10" ht="30.75" customHeight="1">
      <c r="A46" s="94">
        <v>38</v>
      </c>
      <c r="B46" s="18" t="s">
        <v>112</v>
      </c>
      <c r="C46" s="10"/>
      <c r="D46" s="15"/>
      <c r="E46" s="15">
        <v>300000</v>
      </c>
      <c r="F46" s="10" t="s">
        <v>160</v>
      </c>
      <c r="G46" s="10"/>
      <c r="H46" s="17" t="s">
        <v>172</v>
      </c>
      <c r="I46" s="5"/>
    </row>
    <row r="47" spans="1:10" ht="30.75" customHeight="1">
      <c r="A47" s="94">
        <v>39</v>
      </c>
      <c r="B47" s="18" t="s">
        <v>113</v>
      </c>
      <c r="C47" s="10"/>
      <c r="D47" s="15"/>
      <c r="E47" s="16">
        <v>500000</v>
      </c>
      <c r="F47" s="10" t="s">
        <v>151</v>
      </c>
      <c r="G47" s="10"/>
      <c r="H47" s="17" t="s">
        <v>152</v>
      </c>
      <c r="I47" s="5"/>
    </row>
    <row r="48" spans="1:10" ht="30.75" customHeight="1">
      <c r="A48" s="94">
        <v>40</v>
      </c>
      <c r="B48" s="18" t="s">
        <v>114</v>
      </c>
      <c r="C48" s="10"/>
      <c r="D48" s="15"/>
      <c r="E48" s="16">
        <v>500000</v>
      </c>
      <c r="F48" s="10" t="s">
        <v>149</v>
      </c>
      <c r="G48" s="10"/>
      <c r="H48" s="17" t="s">
        <v>150</v>
      </c>
      <c r="I48" s="5"/>
    </row>
    <row r="49" spans="1:13" ht="30.75" customHeight="1">
      <c r="A49" s="94">
        <v>41</v>
      </c>
      <c r="B49" s="18" t="s">
        <v>115</v>
      </c>
      <c r="C49" s="10"/>
      <c r="D49" s="15"/>
      <c r="E49" s="16">
        <v>200000</v>
      </c>
      <c r="F49" s="10" t="s">
        <v>147</v>
      </c>
      <c r="G49" s="10"/>
      <c r="H49" s="17" t="s">
        <v>148</v>
      </c>
      <c r="I49" s="5"/>
    </row>
    <row r="50" spans="1:13" ht="30.75" customHeight="1">
      <c r="A50" s="94">
        <v>42</v>
      </c>
      <c r="B50" s="18" t="s">
        <v>116</v>
      </c>
      <c r="C50" s="10"/>
      <c r="D50" s="15"/>
      <c r="E50" s="16">
        <v>400000</v>
      </c>
      <c r="F50" s="10" t="s">
        <v>157</v>
      </c>
      <c r="G50" s="10"/>
      <c r="H50" s="17" t="s">
        <v>158</v>
      </c>
      <c r="I50" s="5"/>
    </row>
    <row r="51" spans="1:13" ht="30.75" customHeight="1">
      <c r="A51" s="94">
        <v>43</v>
      </c>
      <c r="B51" s="18" t="s">
        <v>117</v>
      </c>
      <c r="C51" s="10"/>
      <c r="D51" s="15"/>
      <c r="E51" s="16">
        <v>400000</v>
      </c>
      <c r="F51" s="10" t="s">
        <v>155</v>
      </c>
      <c r="G51" s="10"/>
      <c r="H51" s="17" t="s">
        <v>156</v>
      </c>
      <c r="I51" s="5"/>
    </row>
    <row r="52" spans="1:13" ht="30.75" customHeight="1">
      <c r="A52" s="94">
        <v>44</v>
      </c>
      <c r="B52" s="18" t="s">
        <v>118</v>
      </c>
      <c r="C52" s="10"/>
      <c r="D52" s="15"/>
      <c r="E52" s="16">
        <v>400000</v>
      </c>
      <c r="F52" s="10" t="s">
        <v>146</v>
      </c>
      <c r="G52" s="10"/>
      <c r="H52" s="17" t="s">
        <v>154</v>
      </c>
      <c r="I52" s="5"/>
    </row>
    <row r="53" spans="1:13" ht="30.75" customHeight="1">
      <c r="A53" s="94">
        <v>45</v>
      </c>
      <c r="B53" s="18" t="s">
        <v>119</v>
      </c>
      <c r="C53" s="10"/>
      <c r="D53" s="15"/>
      <c r="E53" s="16">
        <v>400000</v>
      </c>
      <c r="F53" s="10" t="s">
        <v>153</v>
      </c>
      <c r="G53" s="10"/>
      <c r="H53" s="17" t="s">
        <v>154</v>
      </c>
      <c r="I53" s="5"/>
    </row>
    <row r="54" spans="1:13" s="83" customFormat="1" ht="42.75" customHeight="1">
      <c r="A54" s="84">
        <v>46</v>
      </c>
      <c r="B54" s="82" t="s">
        <v>126</v>
      </c>
      <c r="C54" s="85"/>
      <c r="D54" s="74"/>
      <c r="E54" s="86">
        <v>14000</v>
      </c>
      <c r="F54" s="85"/>
      <c r="G54" s="85"/>
      <c r="H54" s="87"/>
      <c r="I54" s="88" t="s">
        <v>127</v>
      </c>
    </row>
    <row r="55" spans="1:13" s="99" customFormat="1" ht="91.5" customHeight="1">
      <c r="A55" s="71">
        <v>47</v>
      </c>
      <c r="B55" s="3" t="s">
        <v>141</v>
      </c>
      <c r="C55" s="97">
        <v>2015</v>
      </c>
      <c r="D55" s="96"/>
      <c r="E55" s="98">
        <v>341673.89</v>
      </c>
      <c r="F55" s="97"/>
      <c r="G55" s="97"/>
      <c r="H55" s="3"/>
      <c r="I55" s="97"/>
    </row>
    <row r="56" spans="1:13" s="99" customFormat="1" ht="79.5" customHeight="1">
      <c r="A56" s="71">
        <v>48</v>
      </c>
      <c r="B56" s="3" t="s">
        <v>142</v>
      </c>
      <c r="C56" s="97">
        <v>2015</v>
      </c>
      <c r="D56" s="96"/>
      <c r="E56" s="96">
        <v>5075146.79</v>
      </c>
      <c r="F56" s="97"/>
      <c r="G56" s="97"/>
      <c r="H56" s="3"/>
      <c r="I56" s="97"/>
    </row>
    <row r="57" spans="1:13" s="99" customFormat="1" ht="42.75" customHeight="1">
      <c r="A57" s="71">
        <v>49</v>
      </c>
      <c r="B57" s="3" t="s">
        <v>143</v>
      </c>
      <c r="C57" s="97"/>
      <c r="D57" s="96"/>
      <c r="E57" s="98">
        <v>380000</v>
      </c>
      <c r="F57" s="97"/>
      <c r="G57" s="97"/>
      <c r="H57" s="3"/>
      <c r="I57" s="97"/>
      <c r="J57" s="103" t="s">
        <v>144</v>
      </c>
    </row>
    <row r="58" spans="1:13" ht="17.25" customHeight="1">
      <c r="A58" s="133" t="s">
        <v>3</v>
      </c>
      <c r="B58" s="139"/>
      <c r="C58" s="135"/>
      <c r="D58" s="30"/>
      <c r="E58" s="31">
        <f>SUM(D6:E57)</f>
        <v>20451310.650000002</v>
      </c>
      <c r="F58" s="30"/>
      <c r="G58" s="32"/>
      <c r="H58" s="32"/>
      <c r="I58" s="33"/>
    </row>
    <row r="59" spans="1:13" ht="31.5" customHeight="1">
      <c r="A59" s="69" t="s">
        <v>12</v>
      </c>
      <c r="B59" s="124" t="s">
        <v>13</v>
      </c>
      <c r="C59" s="125"/>
      <c r="D59" s="125"/>
      <c r="E59" s="125"/>
      <c r="F59" s="125"/>
      <c r="G59" s="126"/>
      <c r="H59" s="26"/>
      <c r="I59" s="27" t="s">
        <v>75</v>
      </c>
      <c r="J59" s="28"/>
      <c r="M59" s="34"/>
    </row>
    <row r="60" spans="1:13" ht="39.75" customHeight="1">
      <c r="A60" s="127">
        <v>1</v>
      </c>
      <c r="B60" s="128" t="s">
        <v>67</v>
      </c>
      <c r="C60" s="130" t="s">
        <v>69</v>
      </c>
      <c r="D60" s="131"/>
      <c r="E60" s="8">
        <v>800000</v>
      </c>
      <c r="F60" s="122">
        <v>334.26</v>
      </c>
      <c r="G60" s="120" t="s">
        <v>68</v>
      </c>
      <c r="H60" s="120" t="s">
        <v>71</v>
      </c>
      <c r="I60" s="122" t="s">
        <v>70</v>
      </c>
    </row>
    <row r="61" spans="1:13" ht="39.75" customHeight="1">
      <c r="A61" s="127"/>
      <c r="B61" s="129"/>
      <c r="C61" s="130"/>
      <c r="D61" s="132"/>
      <c r="E61" s="8">
        <v>318812.3</v>
      </c>
      <c r="F61" s="123"/>
      <c r="G61" s="121"/>
      <c r="H61" s="121"/>
      <c r="I61" s="123"/>
      <c r="J61" s="93"/>
    </row>
    <row r="62" spans="1:13" ht="16.5" customHeight="1">
      <c r="A62" s="133" t="s">
        <v>3</v>
      </c>
      <c r="B62" s="134"/>
      <c r="C62" s="135"/>
      <c r="D62" s="30"/>
      <c r="E62" s="31">
        <f>SUM(E60:E61)</f>
        <v>1118812.3</v>
      </c>
      <c r="F62" s="30"/>
      <c r="G62" s="32"/>
      <c r="H62" s="32"/>
      <c r="I62" s="33"/>
    </row>
    <row r="63" spans="1:13" ht="30.75" customHeight="1">
      <c r="A63" s="69" t="s">
        <v>14</v>
      </c>
      <c r="B63" s="124" t="s">
        <v>15</v>
      </c>
      <c r="C63" s="125"/>
      <c r="D63" s="125"/>
      <c r="E63" s="125"/>
      <c r="F63" s="125"/>
      <c r="G63" s="126"/>
      <c r="H63" s="26"/>
      <c r="I63" s="27" t="s">
        <v>33</v>
      </c>
      <c r="J63" s="28"/>
    </row>
    <row r="64" spans="1:13" ht="30.75" customHeight="1">
      <c r="A64" s="11">
        <v>1</v>
      </c>
      <c r="B64" s="3" t="s">
        <v>73</v>
      </c>
      <c r="C64" s="3"/>
      <c r="D64" s="3"/>
      <c r="E64" s="70"/>
      <c r="F64" s="3"/>
      <c r="G64" s="3"/>
      <c r="H64" s="6"/>
      <c r="I64" s="6" t="s">
        <v>74</v>
      </c>
      <c r="L64" s="37"/>
    </row>
    <row r="65" spans="1:13" ht="30.75" customHeight="1">
      <c r="A65" s="89" t="s">
        <v>128</v>
      </c>
      <c r="B65" s="136" t="s">
        <v>132</v>
      </c>
      <c r="C65" s="137"/>
      <c r="D65" s="137"/>
      <c r="E65" s="137"/>
      <c r="F65" s="137"/>
      <c r="G65" s="138"/>
      <c r="H65" s="90"/>
      <c r="I65" s="90"/>
      <c r="L65" s="37"/>
    </row>
    <row r="66" spans="1:13" ht="30.75" customHeight="1">
      <c r="A66" s="80">
        <v>1</v>
      </c>
      <c r="B66" s="91" t="s">
        <v>131</v>
      </c>
      <c r="C66" s="90"/>
      <c r="D66" s="91"/>
      <c r="E66" s="92"/>
      <c r="F66" s="91"/>
      <c r="G66" s="91"/>
      <c r="H66" s="90"/>
      <c r="I66" s="90" t="s">
        <v>130</v>
      </c>
      <c r="L66" s="37"/>
    </row>
    <row r="67" spans="1:13" ht="30.75" customHeight="1">
      <c r="A67" s="89" t="s">
        <v>129</v>
      </c>
      <c r="B67" s="136" t="s">
        <v>133</v>
      </c>
      <c r="C67" s="137"/>
      <c r="D67" s="137"/>
      <c r="E67" s="137"/>
      <c r="F67" s="137"/>
      <c r="G67" s="138"/>
      <c r="H67" s="90"/>
      <c r="I67" s="90"/>
      <c r="L67" s="37"/>
    </row>
    <row r="68" spans="1:13" ht="30.75" customHeight="1">
      <c r="A68" s="80">
        <v>1</v>
      </c>
      <c r="B68" s="91" t="s">
        <v>135</v>
      </c>
      <c r="C68" s="90"/>
      <c r="D68" s="91"/>
      <c r="E68" s="92"/>
      <c r="F68" s="91"/>
      <c r="G68" s="91"/>
      <c r="H68" s="90"/>
      <c r="I68" s="90" t="s">
        <v>134</v>
      </c>
      <c r="L68" s="37"/>
    </row>
    <row r="69" spans="1:13" ht="16.5" customHeight="1">
      <c r="A69" s="133" t="s">
        <v>3</v>
      </c>
      <c r="B69" s="134"/>
      <c r="C69" s="135"/>
      <c r="D69" s="30"/>
      <c r="E69" s="31">
        <v>0</v>
      </c>
      <c r="F69" s="30"/>
      <c r="G69" s="32"/>
      <c r="H69" s="32"/>
      <c r="I69" s="33"/>
    </row>
    <row r="70" spans="1:13" ht="30.75" customHeight="1">
      <c r="A70" s="76" t="s">
        <v>16</v>
      </c>
      <c r="B70" s="124" t="s">
        <v>17</v>
      </c>
      <c r="C70" s="125"/>
      <c r="D70" s="125"/>
      <c r="E70" s="125"/>
      <c r="F70" s="125"/>
      <c r="G70" s="126"/>
      <c r="H70" s="26"/>
      <c r="I70" s="27" t="s">
        <v>31</v>
      </c>
      <c r="J70" s="28"/>
    </row>
    <row r="71" spans="1:13" ht="30.75" customHeight="1">
      <c r="A71" s="71">
        <v>1</v>
      </c>
      <c r="B71" s="3" t="s">
        <v>83</v>
      </c>
      <c r="C71" s="72"/>
      <c r="D71" s="72"/>
      <c r="E71" s="73"/>
      <c r="F71" s="72"/>
      <c r="G71" s="72"/>
      <c r="H71" s="72"/>
      <c r="I71" s="72"/>
    </row>
    <row r="72" spans="1:13" ht="16.5" customHeight="1">
      <c r="A72" s="133" t="s">
        <v>3</v>
      </c>
      <c r="B72" s="134"/>
      <c r="C72" s="135"/>
      <c r="D72" s="30"/>
      <c r="E72" s="31">
        <v>0</v>
      </c>
      <c r="F72" s="30"/>
      <c r="G72" s="32"/>
      <c r="H72" s="32"/>
      <c r="I72" s="33"/>
    </row>
    <row r="73" spans="1:13" ht="31.5" customHeight="1">
      <c r="A73" s="69" t="s">
        <v>18</v>
      </c>
      <c r="B73" s="124" t="s">
        <v>101</v>
      </c>
      <c r="C73" s="125"/>
      <c r="D73" s="125"/>
      <c r="E73" s="125"/>
      <c r="F73" s="125"/>
      <c r="G73" s="126"/>
      <c r="H73" s="26"/>
      <c r="I73" s="27" t="s">
        <v>76</v>
      </c>
      <c r="J73" s="28"/>
    </row>
    <row r="74" spans="1:13" ht="31.5" customHeight="1">
      <c r="A74" s="12">
        <v>1</v>
      </c>
      <c r="B74" s="18" t="s">
        <v>77</v>
      </c>
      <c r="C74" s="4">
        <v>1970</v>
      </c>
      <c r="D74" s="15"/>
      <c r="E74" s="15">
        <v>5284804</v>
      </c>
      <c r="F74" s="4">
        <v>1527.4</v>
      </c>
      <c r="G74" s="18" t="s">
        <v>78</v>
      </c>
      <c r="H74" s="17" t="s">
        <v>56</v>
      </c>
      <c r="I74" s="4" t="s">
        <v>79</v>
      </c>
      <c r="J74" s="9"/>
      <c r="K74" s="38"/>
      <c r="L74" s="9"/>
      <c r="M74" s="39"/>
    </row>
    <row r="75" spans="1:13" ht="31.5" customHeight="1">
      <c r="A75" s="12">
        <v>2</v>
      </c>
      <c r="B75" s="4" t="s">
        <v>80</v>
      </c>
      <c r="C75" s="4">
        <v>2002</v>
      </c>
      <c r="D75" s="15"/>
      <c r="E75" s="15">
        <v>3030095</v>
      </c>
      <c r="F75" s="4">
        <v>875.75</v>
      </c>
      <c r="G75" s="18" t="s">
        <v>81</v>
      </c>
      <c r="H75" s="17" t="s">
        <v>56</v>
      </c>
      <c r="I75" s="4" t="s">
        <v>79</v>
      </c>
      <c r="J75" s="9"/>
      <c r="K75" s="38"/>
      <c r="L75" s="9"/>
      <c r="M75" s="39"/>
    </row>
    <row r="76" spans="1:13" ht="16.5" customHeight="1">
      <c r="A76" s="133" t="s">
        <v>3</v>
      </c>
      <c r="B76" s="134"/>
      <c r="C76" s="135"/>
      <c r="D76" s="40"/>
      <c r="E76" s="75">
        <f>SUM(E74:E75)</f>
        <v>8314899</v>
      </c>
      <c r="F76" s="40"/>
      <c r="G76" s="41"/>
      <c r="H76" s="41"/>
      <c r="I76" s="42"/>
    </row>
    <row r="77" spans="1:13" ht="30.75" customHeight="1">
      <c r="A77" s="77" t="s">
        <v>19</v>
      </c>
      <c r="B77" s="124" t="s">
        <v>20</v>
      </c>
      <c r="C77" s="125"/>
      <c r="D77" s="125"/>
      <c r="E77" s="125"/>
      <c r="F77" s="125"/>
      <c r="G77" s="126"/>
      <c r="H77" s="26"/>
      <c r="I77" s="27" t="s">
        <v>84</v>
      </c>
      <c r="J77" s="28"/>
      <c r="L77" s="37"/>
    </row>
    <row r="78" spans="1:13" ht="30.75" customHeight="1">
      <c r="A78" s="43">
        <v>1</v>
      </c>
      <c r="B78" s="3" t="s">
        <v>82</v>
      </c>
      <c r="C78" s="72"/>
      <c r="D78" s="72"/>
      <c r="E78" s="73"/>
      <c r="F78" s="72"/>
      <c r="G78" s="72"/>
      <c r="H78" s="72"/>
      <c r="I78" s="2"/>
    </row>
    <row r="79" spans="1:13" ht="16.5" customHeight="1">
      <c r="A79" s="133" t="s">
        <v>3</v>
      </c>
      <c r="B79" s="134"/>
      <c r="C79" s="135"/>
      <c r="D79" s="44"/>
      <c r="E79" s="45">
        <v>0</v>
      </c>
      <c r="F79" s="46"/>
      <c r="G79" s="47"/>
      <c r="H79" s="48"/>
      <c r="I79" s="49"/>
      <c r="L79" s="50"/>
    </row>
    <row r="80" spans="1:13" ht="30.75" customHeight="1">
      <c r="A80" s="78" t="s">
        <v>21</v>
      </c>
      <c r="B80" s="124" t="s">
        <v>123</v>
      </c>
      <c r="C80" s="125"/>
      <c r="D80" s="125"/>
      <c r="E80" s="125"/>
      <c r="F80" s="125"/>
      <c r="G80" s="126"/>
      <c r="H80" s="26"/>
      <c r="I80" s="27" t="s">
        <v>31</v>
      </c>
      <c r="J80" s="28"/>
      <c r="L80" s="50"/>
    </row>
    <row r="81" spans="1:12" ht="30.75" customHeight="1">
      <c r="A81" s="35">
        <v>1</v>
      </c>
      <c r="B81" s="4" t="s">
        <v>85</v>
      </c>
      <c r="C81" s="4">
        <v>2001</v>
      </c>
      <c r="D81" s="15"/>
      <c r="E81" s="7">
        <v>2690000</v>
      </c>
      <c r="F81" s="4">
        <v>777.98</v>
      </c>
      <c r="G81" s="4" t="s">
        <v>86</v>
      </c>
      <c r="H81" s="36" t="s">
        <v>88</v>
      </c>
      <c r="I81" s="4" t="s">
        <v>87</v>
      </c>
    </row>
    <row r="82" spans="1:12" ht="16.5" customHeight="1">
      <c r="A82" s="133" t="s">
        <v>3</v>
      </c>
      <c r="B82" s="134"/>
      <c r="C82" s="135"/>
      <c r="D82" s="30"/>
      <c r="E82" s="30">
        <f>SUM(E81)</f>
        <v>2690000</v>
      </c>
      <c r="F82" s="30"/>
      <c r="G82" s="32"/>
      <c r="H82" s="32"/>
      <c r="I82" s="33"/>
    </row>
    <row r="83" spans="1:12" ht="30.75" customHeight="1">
      <c r="A83" s="69" t="s">
        <v>22</v>
      </c>
      <c r="B83" s="124" t="s">
        <v>124</v>
      </c>
      <c r="C83" s="125"/>
      <c r="D83" s="125"/>
      <c r="E83" s="125"/>
      <c r="F83" s="125"/>
      <c r="G83" s="126"/>
      <c r="H83" s="26"/>
      <c r="I83" s="27" t="s">
        <v>32</v>
      </c>
      <c r="J83" s="28"/>
    </row>
    <row r="84" spans="1:12" ht="66.75" customHeight="1">
      <c r="A84" s="35">
        <v>1</v>
      </c>
      <c r="B84" s="4" t="s">
        <v>92</v>
      </c>
      <c r="C84" s="4">
        <v>1986</v>
      </c>
      <c r="D84" s="15"/>
      <c r="E84" s="51">
        <v>3000000</v>
      </c>
      <c r="F84" s="4">
        <v>1684.55</v>
      </c>
      <c r="G84" s="4" t="s">
        <v>89</v>
      </c>
      <c r="H84" s="36" t="s">
        <v>91</v>
      </c>
      <c r="I84" s="4" t="s">
        <v>90</v>
      </c>
    </row>
    <row r="85" spans="1:12">
      <c r="A85" s="133" t="s">
        <v>3</v>
      </c>
      <c r="B85" s="134"/>
      <c r="C85" s="135"/>
      <c r="D85" s="30"/>
      <c r="E85" s="31">
        <f>SUM(E84)</f>
        <v>3000000</v>
      </c>
      <c r="F85" s="30"/>
      <c r="G85" s="32"/>
      <c r="H85" s="32"/>
      <c r="I85" s="33"/>
    </row>
    <row r="86" spans="1:12" ht="31.5" customHeight="1">
      <c r="A86" s="79" t="s">
        <v>23</v>
      </c>
      <c r="B86" s="124" t="s">
        <v>125</v>
      </c>
      <c r="C86" s="125"/>
      <c r="D86" s="125"/>
      <c r="E86" s="125"/>
      <c r="F86" s="125"/>
      <c r="G86" s="126"/>
      <c r="H86" s="26"/>
      <c r="I86" s="27" t="s">
        <v>31</v>
      </c>
      <c r="J86" s="28"/>
    </row>
    <row r="87" spans="1:12" ht="31.5" customHeight="1">
      <c r="A87" s="35">
        <v>1</v>
      </c>
      <c r="B87" s="4" t="s">
        <v>94</v>
      </c>
      <c r="C87" s="4">
        <v>2006</v>
      </c>
      <c r="D87" s="15"/>
      <c r="E87" s="51">
        <v>2000000</v>
      </c>
      <c r="F87" s="4">
        <v>466</v>
      </c>
      <c r="G87" s="4" t="s">
        <v>72</v>
      </c>
      <c r="H87" s="36" t="s">
        <v>56</v>
      </c>
      <c r="I87" s="4" t="s">
        <v>93</v>
      </c>
    </row>
    <row r="88" spans="1:12" ht="16.5" customHeight="1">
      <c r="A88" s="133" t="s">
        <v>3</v>
      </c>
      <c r="B88" s="134"/>
      <c r="C88" s="135"/>
      <c r="D88" s="30"/>
      <c r="E88" s="30">
        <f>SUM(E87)</f>
        <v>2000000</v>
      </c>
      <c r="F88" s="30"/>
      <c r="G88" s="32"/>
      <c r="H88" s="32"/>
      <c r="I88" s="33"/>
    </row>
    <row r="89" spans="1:12" ht="30.75" customHeight="1">
      <c r="A89" s="79" t="s">
        <v>24</v>
      </c>
      <c r="B89" s="124" t="s">
        <v>25</v>
      </c>
      <c r="C89" s="125"/>
      <c r="D89" s="125"/>
      <c r="E89" s="125"/>
      <c r="F89" s="125"/>
      <c r="G89" s="126"/>
      <c r="H89" s="26"/>
      <c r="I89" s="27" t="s">
        <v>30</v>
      </c>
      <c r="J89" s="28"/>
    </row>
    <row r="90" spans="1:12" ht="30.75" customHeight="1">
      <c r="A90" s="35">
        <v>1</v>
      </c>
      <c r="B90" s="4" t="s">
        <v>80</v>
      </c>
      <c r="C90" s="4" t="s">
        <v>95</v>
      </c>
      <c r="D90" s="15"/>
      <c r="E90" s="52">
        <v>2000000</v>
      </c>
      <c r="F90" s="53">
        <v>524</v>
      </c>
      <c r="G90" s="17" t="s">
        <v>98</v>
      </c>
      <c r="H90" s="3" t="s">
        <v>96</v>
      </c>
      <c r="I90" s="6" t="s">
        <v>97</v>
      </c>
    </row>
    <row r="91" spans="1:12" ht="16.5" customHeight="1">
      <c r="A91" s="133" t="s">
        <v>3</v>
      </c>
      <c r="B91" s="134"/>
      <c r="C91" s="135"/>
      <c r="D91" s="30"/>
      <c r="E91" s="31">
        <f>SUM(E90)</f>
        <v>2000000</v>
      </c>
      <c r="F91" s="30"/>
      <c r="G91" s="32"/>
      <c r="H91" s="32"/>
      <c r="I91" s="33"/>
    </row>
    <row r="92" spans="1:12" ht="30.75" customHeight="1">
      <c r="A92" s="79" t="s">
        <v>27</v>
      </c>
      <c r="B92" s="124" t="s">
        <v>26</v>
      </c>
      <c r="C92" s="125"/>
      <c r="D92" s="125"/>
      <c r="E92" s="125"/>
      <c r="F92" s="125"/>
      <c r="G92" s="126"/>
      <c r="H92" s="26"/>
      <c r="I92" s="27" t="s">
        <v>28</v>
      </c>
      <c r="J92" s="28"/>
    </row>
    <row r="93" spans="1:12" ht="30.75" customHeight="1">
      <c r="A93" s="1">
        <v>1</v>
      </c>
      <c r="B93" s="17" t="s">
        <v>29</v>
      </c>
      <c r="C93" s="12">
        <v>2002</v>
      </c>
      <c r="D93" s="29"/>
      <c r="E93" s="52">
        <v>300000</v>
      </c>
      <c r="F93" s="53">
        <v>188.5</v>
      </c>
      <c r="G93" s="10" t="s">
        <v>99</v>
      </c>
      <c r="H93" s="3" t="s">
        <v>64</v>
      </c>
      <c r="I93" s="3" t="s">
        <v>87</v>
      </c>
    </row>
    <row r="94" spans="1:12" ht="16.5" customHeight="1">
      <c r="A94" s="133" t="s">
        <v>3</v>
      </c>
      <c r="B94" s="134"/>
      <c r="C94" s="135"/>
      <c r="D94" s="30"/>
      <c r="E94" s="31">
        <f>SUM(E93)</f>
        <v>300000</v>
      </c>
      <c r="F94" s="30"/>
      <c r="G94" s="32"/>
      <c r="H94" s="32"/>
      <c r="I94" s="33"/>
    </row>
    <row r="95" spans="1:12" ht="30.75" customHeight="1">
      <c r="A95" s="79" t="s">
        <v>136</v>
      </c>
      <c r="B95" s="124" t="s">
        <v>137</v>
      </c>
      <c r="C95" s="125"/>
      <c r="D95" s="125"/>
      <c r="E95" s="125"/>
      <c r="F95" s="125"/>
      <c r="G95" s="126"/>
      <c r="H95" s="26"/>
      <c r="I95" s="27"/>
      <c r="J95" s="28"/>
    </row>
    <row r="96" spans="1:12" ht="30.75" customHeight="1">
      <c r="A96" s="80">
        <v>1</v>
      </c>
      <c r="B96" s="91" t="s">
        <v>135</v>
      </c>
      <c r="C96" s="90"/>
      <c r="D96" s="91"/>
      <c r="E96" s="92"/>
      <c r="F96" s="91"/>
      <c r="G96" s="91"/>
      <c r="H96" s="90"/>
      <c r="I96" s="90"/>
      <c r="L96" s="37"/>
    </row>
    <row r="98" spans="3:13" ht="32.25" customHeight="1">
      <c r="C98" s="65"/>
      <c r="D98" s="107" t="s">
        <v>3</v>
      </c>
      <c r="E98" s="108">
        <f>SUM(E94,E91,E88,E85,E82,E76,E62,E58)</f>
        <v>39875021.950000003</v>
      </c>
      <c r="F98" s="66"/>
      <c r="G98" s="67"/>
      <c r="H98" s="67"/>
      <c r="I98" s="67"/>
      <c r="J98" s="68"/>
      <c r="K98" s="68"/>
      <c r="L98" s="66"/>
      <c r="M98" s="68"/>
    </row>
    <row r="99" spans="3:13">
      <c r="L99" s="24"/>
    </row>
    <row r="100" spans="3:13">
      <c r="D100" s="55"/>
      <c r="E100" s="56"/>
      <c r="F100" s="57"/>
      <c r="L100" s="24"/>
    </row>
    <row r="101" spans="3:13">
      <c r="L101" s="24"/>
    </row>
    <row r="116" spans="1:9" ht="48" customHeight="1">
      <c r="A116" s="58"/>
      <c r="B116" s="13"/>
      <c r="C116" s="59"/>
      <c r="D116" s="60"/>
      <c r="E116" s="61"/>
      <c r="F116" s="59"/>
      <c r="G116" s="59"/>
      <c r="H116" s="62"/>
      <c r="I116" s="39"/>
    </row>
    <row r="117" spans="1:9" ht="12.75" customHeight="1"/>
  </sheetData>
  <mergeCells count="59">
    <mergeCell ref="B92:G92"/>
    <mergeCell ref="A3:M3"/>
    <mergeCell ref="A6:A7"/>
    <mergeCell ref="B6:B7"/>
    <mergeCell ref="C6:C7"/>
    <mergeCell ref="D6:D7"/>
    <mergeCell ref="F6:F7"/>
    <mergeCell ref="G6:G7"/>
    <mergeCell ref="H6:H7"/>
    <mergeCell ref="I6:I7"/>
    <mergeCell ref="A24:A25"/>
    <mergeCell ref="B70:G70"/>
    <mergeCell ref="B73:G73"/>
    <mergeCell ref="B77:G77"/>
    <mergeCell ref="A62:C62"/>
    <mergeCell ref="A69:C69"/>
    <mergeCell ref="B95:G95"/>
    <mergeCell ref="F60:F61"/>
    <mergeCell ref="A58:C58"/>
    <mergeCell ref="H2:I2"/>
    <mergeCell ref="B5:G5"/>
    <mergeCell ref="A94:C94"/>
    <mergeCell ref="A79:C79"/>
    <mergeCell ref="A82:C82"/>
    <mergeCell ref="A85:C85"/>
    <mergeCell ref="A88:C88"/>
    <mergeCell ref="A91:C91"/>
    <mergeCell ref="B80:G80"/>
    <mergeCell ref="B83:G83"/>
    <mergeCell ref="B86:G86"/>
    <mergeCell ref="B89:G89"/>
    <mergeCell ref="B63:G63"/>
    <mergeCell ref="A72:C72"/>
    <mergeCell ref="A76:C76"/>
    <mergeCell ref="B65:G65"/>
    <mergeCell ref="B67:G67"/>
    <mergeCell ref="G60:G61"/>
    <mergeCell ref="H60:H61"/>
    <mergeCell ref="I60:I61"/>
    <mergeCell ref="B59:G59"/>
    <mergeCell ref="A60:A61"/>
    <mergeCell ref="B60:B61"/>
    <mergeCell ref="C60:C61"/>
    <mergeCell ref="D60:D61"/>
    <mergeCell ref="H24:H25"/>
    <mergeCell ref="I24:I25"/>
    <mergeCell ref="A35:A36"/>
    <mergeCell ref="B35:B36"/>
    <mergeCell ref="C35:C36"/>
    <mergeCell ref="E35:E36"/>
    <mergeCell ref="F35:F36"/>
    <mergeCell ref="G35:G36"/>
    <mergeCell ref="H35:H36"/>
    <mergeCell ref="I35:I36"/>
    <mergeCell ref="B24:B25"/>
    <mergeCell ref="C24:C25"/>
    <mergeCell ref="D24:D25"/>
    <mergeCell ref="F24:F25"/>
    <mergeCell ref="G24:G25"/>
  </mergeCells>
  <phoneticPr fontId="0" type="noConversion"/>
  <printOptions horizontalCentered="1"/>
  <pageMargins left="0.23622047244094491" right="0.59055118110236227" top="1.0629921259842521" bottom="0.19685039370078741" header="0.70866141732283472" footer="0.43307086614173229"/>
  <pageSetup paperSize="9" scale="64" fitToHeight="4" orientation="landscape" r:id="rId1"/>
  <headerFooter alignWithMargins="0">
    <oddHeader>&amp;R&amp;"Arial,Pogrubiony"&amp;12&amp;UZałącznik nr 1&amp;"Arial,Pogrubiona kursywa"&amp;UWykaz budynków i budowli</oddHeader>
  </headerFooter>
  <rowBreaks count="1" manualBreakCount="1">
    <brk id="7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budynki</vt:lpstr>
      <vt:lpstr>budynki!Obszar_wydruku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</dc:creator>
  <cp:lastModifiedBy>rmarczak</cp:lastModifiedBy>
  <cp:lastPrinted>2015-09-28T11:14:51Z</cp:lastPrinted>
  <dcterms:created xsi:type="dcterms:W3CDTF">2003-03-13T10:23:20Z</dcterms:created>
  <dcterms:modified xsi:type="dcterms:W3CDTF">2015-10-13T08:49:22Z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412511E1">
    <vt:lpwstr/>
  </property>
  <property fmtid="{D5CDD505-2E9C-101B-9397-08002B2CF9AE}" pid="3" name="IVID145012D5">
    <vt:lpwstr/>
  </property>
  <property fmtid="{D5CDD505-2E9C-101B-9397-08002B2CF9AE}" pid="4" name="IVID3A371DE6">
    <vt:lpwstr/>
  </property>
  <property fmtid="{D5CDD505-2E9C-101B-9397-08002B2CF9AE}" pid="5" name="IVID305908F7">
    <vt:lpwstr/>
  </property>
  <property fmtid="{D5CDD505-2E9C-101B-9397-08002B2CF9AE}" pid="6" name="IVIDEC1DB65A">
    <vt:lpwstr/>
  </property>
  <property fmtid="{D5CDD505-2E9C-101B-9397-08002B2CF9AE}" pid="7" name="IVID146313F2">
    <vt:lpwstr/>
  </property>
  <property fmtid="{D5CDD505-2E9C-101B-9397-08002B2CF9AE}" pid="8" name="IVID247C1308">
    <vt:lpwstr/>
  </property>
  <property fmtid="{D5CDD505-2E9C-101B-9397-08002B2CF9AE}" pid="9" name="IVID7D00119">
    <vt:lpwstr/>
  </property>
  <property fmtid="{D5CDD505-2E9C-101B-9397-08002B2CF9AE}" pid="10" name="IVID124B15E0">
    <vt:lpwstr/>
  </property>
  <property fmtid="{D5CDD505-2E9C-101B-9397-08002B2CF9AE}" pid="11" name="IVID343010DD">
    <vt:lpwstr/>
  </property>
  <property fmtid="{D5CDD505-2E9C-101B-9397-08002B2CF9AE}" pid="12" name="IVID55213FF">
    <vt:lpwstr/>
  </property>
  <property fmtid="{D5CDD505-2E9C-101B-9397-08002B2CF9AE}" pid="13" name="IVID372F19E9">
    <vt:lpwstr/>
  </property>
  <property fmtid="{D5CDD505-2E9C-101B-9397-08002B2CF9AE}" pid="14" name="IVIDBC9AED84">
    <vt:lpwstr/>
  </property>
  <property fmtid="{D5CDD505-2E9C-101B-9397-08002B2CF9AE}" pid="15" name="IVID363218D8">
    <vt:lpwstr/>
  </property>
  <property fmtid="{D5CDD505-2E9C-101B-9397-08002B2CF9AE}" pid="16" name="IVID17FE2478">
    <vt:lpwstr/>
  </property>
  <property fmtid="{D5CDD505-2E9C-101B-9397-08002B2CF9AE}" pid="17" name="IVID1C76DEB5">
    <vt:lpwstr/>
  </property>
  <property fmtid="{D5CDD505-2E9C-101B-9397-08002B2CF9AE}" pid="18" name="IVIDC661EF3">
    <vt:lpwstr/>
  </property>
  <property fmtid="{D5CDD505-2E9C-101B-9397-08002B2CF9AE}" pid="19" name="IVID32571C01">
    <vt:lpwstr/>
  </property>
  <property fmtid="{D5CDD505-2E9C-101B-9397-08002B2CF9AE}" pid="20" name="IVID1D391309">
    <vt:lpwstr/>
  </property>
  <property fmtid="{D5CDD505-2E9C-101B-9397-08002B2CF9AE}" pid="21" name="IVIDE5F12D2">
    <vt:lpwstr/>
  </property>
  <property fmtid="{D5CDD505-2E9C-101B-9397-08002B2CF9AE}" pid="22" name="IVID274D12D5">
    <vt:lpwstr/>
  </property>
  <property fmtid="{D5CDD505-2E9C-101B-9397-08002B2CF9AE}" pid="23" name="IVID191F0CF2">
    <vt:lpwstr/>
  </property>
  <property fmtid="{D5CDD505-2E9C-101B-9397-08002B2CF9AE}" pid="24" name="IVID202E14EF">
    <vt:lpwstr/>
  </property>
  <property fmtid="{D5CDD505-2E9C-101B-9397-08002B2CF9AE}" pid="25" name="IVID847BBDC9">
    <vt:lpwstr/>
  </property>
  <property fmtid="{D5CDD505-2E9C-101B-9397-08002B2CF9AE}" pid="26" name="IVID2B251201">
    <vt:lpwstr/>
  </property>
</Properties>
</file>